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iemiatkowska\Desktop\Budżety Gminy Gozdowo\Budżet Gminy na 2023 rok\Zarządzenia WG - różne\Zarządzenie nr 63 - f-sz pomocy\"/>
    </mc:Choice>
  </mc:AlternateContent>
  <bookViews>
    <workbookView xWindow="0" yWindow="0" windowWidth="24000" windowHeight="9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G42" i="1"/>
  <c r="F42" i="1"/>
  <c r="E42" i="1"/>
  <c r="G43" i="1"/>
  <c r="G44" i="1"/>
  <c r="G41" i="1" s="1"/>
  <c r="E41" i="1"/>
  <c r="F41" i="1"/>
  <c r="G18" i="1"/>
  <c r="G17" i="1" s="1"/>
  <c r="G16" i="1" s="1"/>
  <c r="F17" i="1"/>
  <c r="F16" i="1" s="1"/>
  <c r="E17" i="1"/>
  <c r="E16" i="1" s="1"/>
  <c r="E32" i="1" l="1"/>
  <c r="E28" i="1"/>
  <c r="F29" i="1"/>
  <c r="F28" i="1" s="1"/>
  <c r="E29" i="1"/>
  <c r="G30" i="1"/>
  <c r="G29" i="1" s="1"/>
  <c r="G28" i="1" s="1"/>
  <c r="F39" i="1" l="1"/>
  <c r="E39" i="1"/>
  <c r="G40" i="1"/>
  <c r="G39" i="1" s="1"/>
  <c r="G14" i="1"/>
  <c r="G13" i="1" s="1"/>
  <c r="G12" i="1" s="1"/>
  <c r="G19" i="1" s="1"/>
  <c r="F13" i="1"/>
  <c r="F12" i="1" s="1"/>
  <c r="F19" i="1" s="1"/>
  <c r="E13" i="1"/>
  <c r="E12" i="1" s="1"/>
  <c r="E19" i="1" s="1"/>
  <c r="F32" i="1"/>
  <c r="G33" i="1"/>
  <c r="G34" i="1"/>
  <c r="G35" i="1" l="1"/>
  <c r="G32" i="1" s="1"/>
  <c r="F36" i="1" l="1"/>
  <c r="F31" i="1" s="1"/>
  <c r="E36" i="1"/>
  <c r="E31" i="1" s="1"/>
  <c r="F25" i="1"/>
  <c r="F24" i="1" s="1"/>
  <c r="E25" i="1"/>
  <c r="E24" i="1" s="1"/>
  <c r="F10" i="1"/>
  <c r="F9" i="1" s="1"/>
  <c r="E10" i="1"/>
  <c r="E9" i="1" s="1"/>
  <c r="E5" i="1"/>
  <c r="F6" i="1"/>
  <c r="F5" i="1" s="1"/>
  <c r="E6" i="1"/>
  <c r="G38" i="1"/>
  <c r="G37" i="1"/>
  <c r="G26" i="1"/>
  <c r="G25" i="1" s="1"/>
  <c r="G24" i="1" s="1"/>
  <c r="G11" i="1"/>
  <c r="G10" i="1" s="1"/>
  <c r="G9" i="1" s="1"/>
  <c r="G7" i="1"/>
  <c r="G6" i="1" s="1"/>
  <c r="G5" i="1" s="1"/>
  <c r="G36" i="1" l="1"/>
  <c r="G31" i="1" s="1"/>
</calcChain>
</file>

<file path=xl/sharedStrings.xml><?xml version="1.0" encoding="utf-8"?>
<sst xmlns="http://schemas.openxmlformats.org/spreadsheetml/2006/main" count="56" uniqueCount="34">
  <si>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</si>
  <si>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</si>
  <si>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</si>
  <si>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</si>
  <si>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</si>
  <si>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</si>
  <si>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</si>
  <si>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</si>
  <si>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</si>
  <si>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</si>
  <si>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</si>
  <si>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</si>
  <si>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</si>
  <si>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</si>
  <si>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</si>
  <si>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</si>
  <si>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</si>
  <si>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</si>
  <si>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</si>
  <si>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</si>
  <si>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</si>
  <si>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</si>
  <si>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</si>
  <si>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Zapewnienie uczniom prawa do bezpłatnego dostępu do podręczników, materiałów edukacyjnych lub materialów ćwiczeniowych</t>
  </si>
  <si>
    <t>Zakup towarów( w szczególności materialów , lekó, żywności) w związku z pomocą obywatelom Ukrainy.</t>
  </si>
  <si>
    <t>Urzędy gmin</t>
  </si>
  <si>
    <t>Zakup usług związanych z pomocą obywatelom Ukrainy</t>
  </si>
  <si>
    <t>Załącznik nr 1                                                                                                                                                                                                                                           do Zarządzenia Nr 63/2023 Wójta Gminy Gozdowo z dnia 31 sierpnia 2023r.</t>
  </si>
  <si>
    <t>Jednostka realizująca:               Urząd Gminy w Gozdowie-Referat Finansowy</t>
  </si>
  <si>
    <t>Jednostka realizująca:               Urząd Gminy w Gozdowie-Referat Oświaty</t>
  </si>
  <si>
    <t>Jednostka realizująca:               GOPS w Gozdowie</t>
  </si>
  <si>
    <t>Rodzina</t>
  </si>
  <si>
    <t>Świadczenia społecznewypłacane obywatelom Ukrainy przebywającym na terytorium RP</t>
  </si>
  <si>
    <t>Zakup towarów( w szczególności materialów , leków, żywności) w związku z pomocą obywatelom Ukrainy.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</si>
</sst>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5" fillId="3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43" workbookViewId="0">
      <selection activeCell="F45" sqref="F45:G45"/>
    </sheetView>
  </sheetViews>
  <sheetFormatPr defaultRowHeight="15" x14ac:dyDescent="0.25"/>
  <cols>
    <col min="1" max="1" width="4.42578125" style="1" customWidth="1"/>
    <col min="2" max="2" width="6.5703125" style="1" customWidth="1"/>
    <col min="3" max="3" width="6.85546875" style="1" customWidth="1"/>
    <col min="4" max="4" width="56.7109375" customWidth="1"/>
    <col min="5" max="7" width="10.7109375" style="8" customWidth="1"/>
  </cols>
  <sheetData>
    <row r="1" spans="1:7" ht="29.25" customHeight="1" x14ac:dyDescent="0.25">
      <c r="D1" s="39" t="s">
        <v>27</v>
      </c>
      <c r="E1" s="39"/>
      <c r="F1" s="39"/>
      <c r="G1" s="39"/>
    </row>
    <row r="2" spans="1:7" ht="21.75" customHeight="1" x14ac:dyDescent="0.25">
      <c r="A2" s="31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</row>
    <row r="4" spans="1:7" s="6" customFormat="1" ht="20.25" customHeight="1" x14ac:dyDescent="0.2">
      <c r="A4" s="36" t="s">
        <v>28</v>
      </c>
      <c r="B4" s="37"/>
      <c r="C4" s="37"/>
      <c r="D4" s="37"/>
      <c r="E4" s="37"/>
      <c r="F4" s="37"/>
      <c r="G4" s="38"/>
    </row>
    <row r="5" spans="1:7" s="7" customFormat="1" ht="27" customHeight="1" x14ac:dyDescent="0.2">
      <c r="A5" s="18">
        <v>754</v>
      </c>
      <c r="B5" s="18"/>
      <c r="C5" s="18"/>
      <c r="D5" s="19" t="s">
        <v>7</v>
      </c>
      <c r="E5" s="14">
        <f>SUM(E6)</f>
        <v>49.4</v>
      </c>
      <c r="F5" s="14">
        <f t="shared" ref="F5:G5" si="0">SUM(F6)</f>
        <v>0</v>
      </c>
      <c r="G5" s="14">
        <f t="shared" si="0"/>
        <v>49.4</v>
      </c>
    </row>
    <row r="6" spans="1:7" s="21" customFormat="1" ht="18" customHeight="1" x14ac:dyDescent="0.2">
      <c r="A6" s="23"/>
      <c r="B6" s="23">
        <v>75495</v>
      </c>
      <c r="C6" s="23"/>
      <c r="D6" s="30" t="s">
        <v>15</v>
      </c>
      <c r="E6" s="25">
        <f>SUM(E7)</f>
        <v>49.4</v>
      </c>
      <c r="F6" s="25">
        <f t="shared" ref="F6:G6" si="1">SUM(F7)</f>
        <v>0</v>
      </c>
      <c r="G6" s="25">
        <f t="shared" si="1"/>
        <v>49.4</v>
      </c>
    </row>
    <row r="7" spans="1:7" s="4" customFormat="1" ht="26.25" customHeight="1" x14ac:dyDescent="0.2">
      <c r="A7" s="3"/>
      <c r="B7" s="3"/>
      <c r="C7" s="3">
        <v>2100</v>
      </c>
      <c r="D7" s="5" t="s">
        <v>8</v>
      </c>
      <c r="E7" s="9">
        <v>49.4</v>
      </c>
      <c r="F7" s="9">
        <v>0</v>
      </c>
      <c r="G7" s="9">
        <f>SUM(E7:F7)</f>
        <v>49.4</v>
      </c>
    </row>
    <row r="8" spans="1:7" s="4" customFormat="1" ht="21" customHeight="1" x14ac:dyDescent="0.2">
      <c r="A8" s="36" t="s">
        <v>29</v>
      </c>
      <c r="B8" s="37"/>
      <c r="C8" s="37"/>
      <c r="D8" s="37"/>
      <c r="E8" s="37"/>
      <c r="F8" s="37"/>
      <c r="G8" s="38"/>
    </row>
    <row r="9" spans="1:7" s="7" customFormat="1" ht="18.75" customHeight="1" x14ac:dyDescent="0.2">
      <c r="A9" s="18">
        <v>758</v>
      </c>
      <c r="B9" s="18"/>
      <c r="C9" s="18"/>
      <c r="D9" s="20" t="s">
        <v>9</v>
      </c>
      <c r="E9" s="14">
        <f>SUM(E10)</f>
        <v>16209</v>
      </c>
      <c r="F9" s="14">
        <f t="shared" ref="F9:G9" si="2">SUM(F10)</f>
        <v>2155</v>
      </c>
      <c r="G9" s="14">
        <f t="shared" si="2"/>
        <v>18364</v>
      </c>
    </row>
    <row r="10" spans="1:7" s="21" customFormat="1" ht="18.75" customHeight="1" x14ac:dyDescent="0.2">
      <c r="A10" s="23"/>
      <c r="B10" s="23">
        <v>75814</v>
      </c>
      <c r="C10" s="23"/>
      <c r="D10" s="24" t="s">
        <v>16</v>
      </c>
      <c r="E10" s="25">
        <f>SUM(E11)</f>
        <v>16209</v>
      </c>
      <c r="F10" s="25">
        <f t="shared" ref="F10:G10" si="3">SUM(F11)</f>
        <v>2155</v>
      </c>
      <c r="G10" s="25">
        <f t="shared" si="3"/>
        <v>18364</v>
      </c>
    </row>
    <row r="11" spans="1:7" ht="27" customHeight="1" x14ac:dyDescent="0.25">
      <c r="A11" s="3"/>
      <c r="B11" s="3">
        <v>75814</v>
      </c>
      <c r="C11" s="3">
        <v>2100</v>
      </c>
      <c r="D11" s="10" t="s">
        <v>8</v>
      </c>
      <c r="E11" s="9">
        <v>16209</v>
      </c>
      <c r="F11" s="9">
        <v>2155</v>
      </c>
      <c r="G11" s="9">
        <f>SUM(E11:F11)</f>
        <v>18364</v>
      </c>
    </row>
    <row r="12" spans="1:7" s="7" customFormat="1" ht="18.75" customHeight="1" x14ac:dyDescent="0.2">
      <c r="A12" s="18">
        <v>801</v>
      </c>
      <c r="B12" s="18"/>
      <c r="C12" s="18"/>
      <c r="D12" s="20" t="s">
        <v>9</v>
      </c>
      <c r="E12" s="14">
        <f>SUM(E13)</f>
        <v>27.5</v>
      </c>
      <c r="F12" s="14">
        <f t="shared" ref="F12:G12" si="4">SUM(F13)</f>
        <v>0</v>
      </c>
      <c r="G12" s="14">
        <f t="shared" si="4"/>
        <v>27.5</v>
      </c>
    </row>
    <row r="13" spans="1:7" s="21" customFormat="1" ht="26.25" customHeight="1" x14ac:dyDescent="0.2">
      <c r="A13" s="23"/>
      <c r="B13" s="23">
        <v>80153</v>
      </c>
      <c r="C13" s="23"/>
      <c r="D13" s="30" t="s">
        <v>23</v>
      </c>
      <c r="E13" s="25">
        <f>SUM(E14)</f>
        <v>27.5</v>
      </c>
      <c r="F13" s="25">
        <f t="shared" ref="F13:G13" si="5">SUM(F14)</f>
        <v>0</v>
      </c>
      <c r="G13" s="25">
        <f t="shared" si="5"/>
        <v>27.5</v>
      </c>
    </row>
    <row r="14" spans="1:7" ht="26.25" customHeight="1" x14ac:dyDescent="0.25">
      <c r="A14" s="3"/>
      <c r="B14" s="3">
        <v>80153</v>
      </c>
      <c r="C14" s="3">
        <v>2100</v>
      </c>
      <c r="D14" s="10" t="s">
        <v>8</v>
      </c>
      <c r="E14" s="9">
        <v>27.5</v>
      </c>
      <c r="F14" s="9"/>
      <c r="G14" s="9">
        <f>SUM(E14:F14)</f>
        <v>27.5</v>
      </c>
    </row>
    <row r="15" spans="1:7" s="4" customFormat="1" ht="21" customHeight="1" x14ac:dyDescent="0.2">
      <c r="A15" s="36" t="s">
        <v>30</v>
      </c>
      <c r="B15" s="37"/>
      <c r="C15" s="37"/>
      <c r="D15" s="37"/>
      <c r="E15" s="37"/>
      <c r="F15" s="37"/>
      <c r="G15" s="38"/>
    </row>
    <row r="16" spans="1:7" s="7" customFormat="1" ht="18.75" customHeight="1" x14ac:dyDescent="0.2">
      <c r="A16" s="18">
        <v>855</v>
      </c>
      <c r="B16" s="18"/>
      <c r="C16" s="18"/>
      <c r="D16" s="20" t="s">
        <v>31</v>
      </c>
      <c r="E16" s="14">
        <f>SUM(E17)</f>
        <v>0</v>
      </c>
      <c r="F16" s="14">
        <f t="shared" ref="F16:G17" si="6">SUM(F17)</f>
        <v>1699</v>
      </c>
      <c r="G16" s="14">
        <f t="shared" si="6"/>
        <v>1699</v>
      </c>
    </row>
    <row r="17" spans="1:7" s="21" customFormat="1" ht="18.75" customHeight="1" x14ac:dyDescent="0.2">
      <c r="A17" s="23"/>
      <c r="B17" s="23">
        <v>85595</v>
      </c>
      <c r="C17" s="23"/>
      <c r="D17" s="24" t="s">
        <v>15</v>
      </c>
      <c r="E17" s="25">
        <f>SUM(E18)</f>
        <v>0</v>
      </c>
      <c r="F17" s="25">
        <f t="shared" si="6"/>
        <v>1699</v>
      </c>
      <c r="G17" s="25">
        <f t="shared" si="6"/>
        <v>1699</v>
      </c>
    </row>
    <row r="18" spans="1:7" ht="27" customHeight="1" x14ac:dyDescent="0.25">
      <c r="A18" s="3"/>
      <c r="B18" s="3">
        <v>85595</v>
      </c>
      <c r="C18" s="3">
        <v>2100</v>
      </c>
      <c r="D18" s="10" t="s">
        <v>8</v>
      </c>
      <c r="E18" s="9"/>
      <c r="F18" s="9">
        <v>1699</v>
      </c>
      <c r="G18" s="9">
        <f>SUM(E18:F18)</f>
        <v>1699</v>
      </c>
    </row>
    <row r="19" spans="1:7" s="2" customFormat="1" ht="22.5" customHeight="1" x14ac:dyDescent="0.25">
      <c r="A19" s="33" t="s">
        <v>10</v>
      </c>
      <c r="B19" s="34"/>
      <c r="C19" s="34"/>
      <c r="D19" s="35"/>
      <c r="E19" s="14">
        <f>SUM(E5,E9,E12,E16)</f>
        <v>16285.9</v>
      </c>
      <c r="F19" s="14">
        <f t="shared" ref="F19:G19" si="7">SUM(F5,F9,F12,F16)</f>
        <v>3854</v>
      </c>
      <c r="G19" s="14">
        <f t="shared" si="7"/>
        <v>20139.900000000001</v>
      </c>
    </row>
    <row r="20" spans="1:7" ht="12" customHeight="1" x14ac:dyDescent="0.25">
      <c r="A20" s="11"/>
      <c r="B20" s="11"/>
      <c r="C20" s="11"/>
      <c r="D20" s="12"/>
      <c r="E20" s="13"/>
      <c r="F20" s="13"/>
      <c r="G20" s="13"/>
    </row>
    <row r="21" spans="1:7" ht="17.25" customHeight="1" x14ac:dyDescent="0.25">
      <c r="A21" s="32" t="s">
        <v>22</v>
      </c>
      <c r="B21" s="11"/>
      <c r="C21" s="11"/>
      <c r="D21" s="12"/>
      <c r="E21" s="13"/>
      <c r="F21" s="13"/>
      <c r="G21" s="13"/>
    </row>
    <row r="22" spans="1:7" x14ac:dyDescent="0.25">
      <c r="A22" s="15" t="s">
        <v>0</v>
      </c>
      <c r="B22" s="15" t="s">
        <v>1</v>
      </c>
      <c r="C22" s="15" t="s">
        <v>2</v>
      </c>
      <c r="D22" s="16" t="s">
        <v>3</v>
      </c>
      <c r="E22" s="17" t="s">
        <v>4</v>
      </c>
      <c r="F22" s="17" t="s">
        <v>5</v>
      </c>
      <c r="G22" s="17" t="s">
        <v>6</v>
      </c>
    </row>
    <row r="23" spans="1:7" ht="18.75" customHeight="1" x14ac:dyDescent="0.25">
      <c r="A23" s="36" t="s">
        <v>18</v>
      </c>
      <c r="B23" s="37"/>
      <c r="C23" s="37"/>
      <c r="D23" s="37"/>
      <c r="E23" s="37"/>
      <c r="F23" s="37"/>
      <c r="G23" s="38"/>
    </row>
    <row r="24" spans="1:7" x14ac:dyDescent="0.25">
      <c r="A24" s="18">
        <v>754</v>
      </c>
      <c r="B24" s="18"/>
      <c r="C24" s="18"/>
      <c r="D24" s="19" t="s">
        <v>7</v>
      </c>
      <c r="E24" s="14">
        <f>SUM(E25)</f>
        <v>49.4</v>
      </c>
      <c r="F24" s="14">
        <f t="shared" ref="F24:G24" si="8">SUM(F25)</f>
        <v>0</v>
      </c>
      <c r="G24" s="14">
        <f t="shared" si="8"/>
        <v>49.4</v>
      </c>
    </row>
    <row r="25" spans="1:7" s="22" customFormat="1" x14ac:dyDescent="0.25">
      <c r="A25" s="27"/>
      <c r="B25" s="27">
        <v>75495</v>
      </c>
      <c r="C25" s="27"/>
      <c r="D25" s="28" t="s">
        <v>15</v>
      </c>
      <c r="E25" s="29">
        <f>SUM(E26)</f>
        <v>49.4</v>
      </c>
      <c r="F25" s="29">
        <f t="shared" ref="F25:G25" si="9">SUM(F26)</f>
        <v>0</v>
      </c>
      <c r="G25" s="29">
        <f t="shared" si="9"/>
        <v>49.4</v>
      </c>
    </row>
    <row r="26" spans="1:7" s="2" customFormat="1" ht="30.75" customHeight="1" x14ac:dyDescent="0.25">
      <c r="A26" s="3"/>
      <c r="B26" s="3"/>
      <c r="C26" s="3">
        <v>4740</v>
      </c>
      <c r="D26" s="5" t="s">
        <v>11</v>
      </c>
      <c r="E26" s="9">
        <v>49.4</v>
      </c>
      <c r="F26" s="9">
        <v>0</v>
      </c>
      <c r="G26" s="9">
        <f>SUM(E26:F26)</f>
        <v>49.4</v>
      </c>
    </row>
    <row r="27" spans="1:7" s="2" customFormat="1" ht="21" customHeight="1" x14ac:dyDescent="0.25">
      <c r="A27" s="36" t="s">
        <v>19</v>
      </c>
      <c r="B27" s="37"/>
      <c r="C27" s="37"/>
      <c r="D27" s="37"/>
      <c r="E27" s="37"/>
      <c r="F27" s="37"/>
      <c r="G27" s="38"/>
    </row>
    <row r="28" spans="1:7" ht="19.5" customHeight="1" x14ac:dyDescent="0.25">
      <c r="A28" s="18">
        <v>750</v>
      </c>
      <c r="B28" s="18"/>
      <c r="C28" s="18"/>
      <c r="D28" s="20" t="s">
        <v>12</v>
      </c>
      <c r="E28" s="14">
        <f>SUM(E29)</f>
        <v>223.73</v>
      </c>
      <c r="F28" s="14">
        <f t="shared" ref="F28:G28" si="10">SUM(F29)</f>
        <v>75.27</v>
      </c>
      <c r="G28" s="14">
        <f t="shared" si="10"/>
        <v>299</v>
      </c>
    </row>
    <row r="29" spans="1:7" s="22" customFormat="1" ht="18" customHeight="1" x14ac:dyDescent="0.25">
      <c r="A29" s="23"/>
      <c r="B29" s="23">
        <v>75023</v>
      </c>
      <c r="C29" s="23"/>
      <c r="D29" s="23" t="s">
        <v>25</v>
      </c>
      <c r="E29" s="25">
        <f>SUM(E30)</f>
        <v>223.73</v>
      </c>
      <c r="F29" s="25">
        <f t="shared" ref="F29:G29" si="11">SUM(F30)</f>
        <v>75.27</v>
      </c>
      <c r="G29" s="25">
        <f t="shared" si="11"/>
        <v>299</v>
      </c>
    </row>
    <row r="30" spans="1:7" ht="21" customHeight="1" x14ac:dyDescent="0.25">
      <c r="A30" s="3"/>
      <c r="B30" s="3"/>
      <c r="C30" s="3">
        <v>4370</v>
      </c>
      <c r="D30" s="5" t="s">
        <v>26</v>
      </c>
      <c r="E30" s="9">
        <v>223.73</v>
      </c>
      <c r="F30" s="9">
        <v>75.27</v>
      </c>
      <c r="G30" s="9">
        <f>SUM(E30:F30)</f>
        <v>299</v>
      </c>
    </row>
    <row r="31" spans="1:7" ht="19.5" customHeight="1" x14ac:dyDescent="0.25">
      <c r="A31" s="18">
        <v>801</v>
      </c>
      <c r="B31" s="18"/>
      <c r="C31" s="18"/>
      <c r="D31" s="20" t="s">
        <v>12</v>
      </c>
      <c r="E31" s="14">
        <f>SUM(E32,E36,E39)</f>
        <v>16012.77</v>
      </c>
      <c r="F31" s="14">
        <f t="shared" ref="F31:G31" si="12">SUM(F32,F36,F39)</f>
        <v>2079.73</v>
      </c>
      <c r="G31" s="14">
        <f t="shared" si="12"/>
        <v>18092.5</v>
      </c>
    </row>
    <row r="32" spans="1:7" s="22" customFormat="1" ht="18" customHeight="1" x14ac:dyDescent="0.25">
      <c r="A32" s="23"/>
      <c r="B32" s="23">
        <v>80101</v>
      </c>
      <c r="C32" s="23"/>
      <c r="D32" s="24" t="s">
        <v>17</v>
      </c>
      <c r="E32" s="25">
        <f t="shared" ref="E32:G32" si="13">SUM(E33:E35)</f>
        <v>12640.75</v>
      </c>
      <c r="F32" s="25">
        <f t="shared" si="13"/>
        <v>1763.77</v>
      </c>
      <c r="G32" s="25">
        <f t="shared" si="13"/>
        <v>14404.52</v>
      </c>
    </row>
    <row r="33" spans="1:7" ht="27.75" customHeight="1" x14ac:dyDescent="0.25">
      <c r="A33" s="3"/>
      <c r="B33" s="3"/>
      <c r="C33" s="3">
        <v>4740</v>
      </c>
      <c r="D33" s="5" t="s">
        <v>11</v>
      </c>
      <c r="E33" s="9">
        <v>1109.08</v>
      </c>
      <c r="F33" s="9">
        <v>140.6</v>
      </c>
      <c r="G33" s="9">
        <f>SUM(E33:F33)</f>
        <v>1249.6799999999998</v>
      </c>
    </row>
    <row r="34" spans="1:7" ht="25.5" customHeight="1" x14ac:dyDescent="0.25">
      <c r="A34" s="3"/>
      <c r="B34" s="3"/>
      <c r="C34" s="3">
        <v>4750</v>
      </c>
      <c r="D34" s="10" t="s">
        <v>13</v>
      </c>
      <c r="E34" s="9">
        <v>9464.52</v>
      </c>
      <c r="F34" s="9">
        <v>1334.74</v>
      </c>
      <c r="G34" s="9">
        <f>SUM(E34:F34)</f>
        <v>10799.26</v>
      </c>
    </row>
    <row r="35" spans="1:7" ht="27" customHeight="1" x14ac:dyDescent="0.25">
      <c r="A35" s="3"/>
      <c r="B35" s="3"/>
      <c r="C35" s="3">
        <v>4850</v>
      </c>
      <c r="D35" s="5" t="s">
        <v>14</v>
      </c>
      <c r="E35" s="9">
        <v>2067.15</v>
      </c>
      <c r="F35" s="9">
        <v>288.43</v>
      </c>
      <c r="G35" s="9">
        <f>SUM(E35:F35)</f>
        <v>2355.58</v>
      </c>
    </row>
    <row r="36" spans="1:7" s="22" customFormat="1" ht="18.75" customHeight="1" x14ac:dyDescent="0.25">
      <c r="A36" s="23"/>
      <c r="B36" s="23">
        <v>80148</v>
      </c>
      <c r="C36" s="23"/>
      <c r="D36" s="26" t="s">
        <v>20</v>
      </c>
      <c r="E36" s="25">
        <f>SUM(E37:E38)</f>
        <v>3344.52</v>
      </c>
      <c r="F36" s="25">
        <f t="shared" ref="F36:G36" si="14">SUM(F37:F38)</f>
        <v>315.95999999999998</v>
      </c>
      <c r="G36" s="25">
        <f t="shared" si="14"/>
        <v>3660.4800000000005</v>
      </c>
    </row>
    <row r="37" spans="1:7" ht="27.75" customHeight="1" x14ac:dyDescent="0.25">
      <c r="A37" s="3"/>
      <c r="B37" s="3"/>
      <c r="C37" s="3">
        <v>4740</v>
      </c>
      <c r="D37" s="5" t="s">
        <v>11</v>
      </c>
      <c r="E37" s="9">
        <v>2848.82</v>
      </c>
      <c r="F37" s="9">
        <v>290.44</v>
      </c>
      <c r="G37" s="9">
        <f>SUM(E37:F37)</f>
        <v>3139.26</v>
      </c>
    </row>
    <row r="38" spans="1:7" ht="25.5" customHeight="1" x14ac:dyDescent="0.25">
      <c r="A38" s="3"/>
      <c r="B38" s="3"/>
      <c r="C38" s="3">
        <v>4850</v>
      </c>
      <c r="D38" s="5" t="s">
        <v>14</v>
      </c>
      <c r="E38" s="9">
        <v>495.7</v>
      </c>
      <c r="F38" s="9">
        <v>25.52</v>
      </c>
      <c r="G38" s="9">
        <f>SUM(E38:F38)</f>
        <v>521.22</v>
      </c>
    </row>
    <row r="39" spans="1:7" s="22" customFormat="1" ht="28.5" customHeight="1" x14ac:dyDescent="0.25">
      <c r="A39" s="23"/>
      <c r="B39" s="23">
        <v>80153</v>
      </c>
      <c r="C39" s="23"/>
      <c r="D39" s="30" t="s">
        <v>23</v>
      </c>
      <c r="E39" s="25">
        <f>SUM(E40)</f>
        <v>27.5</v>
      </c>
      <c r="F39" s="25">
        <f t="shared" ref="F39:G39" si="15">SUM(F40)</f>
        <v>0</v>
      </c>
      <c r="G39" s="25">
        <f t="shared" si="15"/>
        <v>27.5</v>
      </c>
    </row>
    <row r="40" spans="1:7" ht="27.75" customHeight="1" x14ac:dyDescent="0.25">
      <c r="A40" s="3"/>
      <c r="B40" s="3"/>
      <c r="C40" s="3">
        <v>4350</v>
      </c>
      <c r="D40" s="5" t="s">
        <v>24</v>
      </c>
      <c r="E40" s="9">
        <v>27.5</v>
      </c>
      <c r="F40" s="9"/>
      <c r="G40" s="9">
        <f>SUM(E40:F40)</f>
        <v>27.5</v>
      </c>
    </row>
    <row r="41" spans="1:7" ht="19.5" customHeight="1" x14ac:dyDescent="0.25">
      <c r="A41" s="18">
        <v>855</v>
      </c>
      <c r="B41" s="18"/>
      <c r="C41" s="18"/>
      <c r="D41" s="20" t="s">
        <v>31</v>
      </c>
      <c r="E41" s="14">
        <f>SUM(E42,E47,E50)</f>
        <v>0</v>
      </c>
      <c r="F41" s="14">
        <f t="shared" ref="F41:G41" si="16">SUM(F42,F47,F50)</f>
        <v>1699</v>
      </c>
      <c r="G41" s="14">
        <f t="shared" si="16"/>
        <v>1699</v>
      </c>
    </row>
    <row r="42" spans="1:7" s="22" customFormat="1" ht="18" customHeight="1" x14ac:dyDescent="0.25">
      <c r="A42" s="23"/>
      <c r="B42" s="23">
        <v>85595</v>
      </c>
      <c r="C42" s="23"/>
      <c r="D42" s="40" t="s">
        <v>15</v>
      </c>
      <c r="E42" s="25">
        <f>SUM(E43:E44)</f>
        <v>0</v>
      </c>
      <c r="F42" s="25">
        <f t="shared" ref="F42:G42" si="17">SUM(F43:F44)</f>
        <v>1699</v>
      </c>
      <c r="G42" s="25">
        <f t="shared" si="17"/>
        <v>1699</v>
      </c>
    </row>
    <row r="43" spans="1:7" ht="27.75" customHeight="1" x14ac:dyDescent="0.25">
      <c r="A43" s="3"/>
      <c r="B43" s="3"/>
      <c r="C43" s="3">
        <v>3290</v>
      </c>
      <c r="D43" s="5" t="s">
        <v>32</v>
      </c>
      <c r="E43" s="9">
        <v>0</v>
      </c>
      <c r="F43" s="9">
        <v>1648</v>
      </c>
      <c r="G43" s="9">
        <f>SUM(E43:F43)</f>
        <v>1648</v>
      </c>
    </row>
    <row r="44" spans="1:7" ht="27.75" customHeight="1" x14ac:dyDescent="0.25">
      <c r="A44" s="3"/>
      <c r="B44" s="3"/>
      <c r="C44" s="3">
        <v>4350</v>
      </c>
      <c r="D44" s="5" t="s">
        <v>33</v>
      </c>
      <c r="E44" s="9">
        <v>0</v>
      </c>
      <c r="F44" s="9">
        <v>51</v>
      </c>
      <c r="G44" s="9">
        <f>SUM(E44:F44)</f>
        <v>51</v>
      </c>
    </row>
    <row r="45" spans="1:7" s="7" customFormat="1" ht="20.25" customHeight="1" x14ac:dyDescent="0.2">
      <c r="A45" s="33" t="s">
        <v>10</v>
      </c>
      <c r="B45" s="34"/>
      <c r="C45" s="34"/>
      <c r="D45" s="35"/>
      <c r="E45" s="14">
        <f>SUM(E24,E28,E31,E41)</f>
        <v>16285.9</v>
      </c>
      <c r="F45" s="14">
        <f t="shared" ref="F45:G45" si="18">SUM(F24,F28,F31,F41)</f>
        <v>3854</v>
      </c>
      <c r="G45" s="14">
        <f t="shared" si="18"/>
        <v>20139.900000000001</v>
      </c>
    </row>
  </sheetData>
  <mergeCells count="8">
    <mergeCell ref="A45:D45"/>
    <mergeCell ref="A19:D19"/>
    <mergeCell ref="A4:G4"/>
    <mergeCell ref="D1:G1"/>
    <mergeCell ref="A23:G23"/>
    <mergeCell ref="A8:G8"/>
    <mergeCell ref="A27:G27"/>
    <mergeCell ref="A15:G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 Siemiątkowska</cp:lastModifiedBy>
  <cp:lastPrinted>2023-08-31T12:01:25Z</cp:lastPrinted>
  <dcterms:created xsi:type="dcterms:W3CDTF">2023-03-21T12:19:15Z</dcterms:created>
  <dcterms:modified xsi:type="dcterms:W3CDTF">2023-08-31T12:01:42Z</dcterms:modified>
</cp:coreProperties>
</file>